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.sarimsakov\Desktop\Буйруқ 2023\40. Klinik ordinatura\"/>
    </mc:Choice>
  </mc:AlternateContent>
  <xr:revisionPtr revIDLastSave="0" documentId="13_ncr:1_{9120B7A6-4B48-4217-B2DC-B4FE8DB3C93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Лист1!$A$1:$I$24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6" i="1"/>
  <c r="I23" i="1" l="1"/>
  <c r="I9" i="1"/>
  <c r="I10" i="1"/>
  <c r="I12" i="1"/>
  <c r="I13" i="1"/>
  <c r="I14" i="1"/>
  <c r="I17" i="1"/>
  <c r="I18" i="1"/>
  <c r="I19" i="1"/>
  <c r="I21" i="1"/>
  <c r="I22" i="1"/>
  <c r="I8" i="1"/>
  <c r="H24" i="1"/>
  <c r="G24" i="1"/>
  <c r="F24" i="1"/>
  <c r="I24" i="1" l="1"/>
</calcChain>
</file>

<file path=xl/sharedStrings.xml><?xml version="1.0" encoding="utf-8"?>
<sst xmlns="http://schemas.openxmlformats.org/spreadsheetml/2006/main" count="87" uniqueCount="87">
  <si>
    <t>T/r</t>
  </si>
  <si>
    <t>Hudud nomi</t>
  </si>
  <si>
    <t>Talabgorlar soni</t>
  </si>
  <si>
    <t>Test sinovi o‘tkaziladigan bino nomi</t>
  </si>
  <si>
    <t>Manzili</t>
  </si>
  <si>
    <t>Sig‘imi</t>
  </si>
  <si>
    <t>Namangan viloyati</t>
  </si>
  <si>
    <t>https://goo.gl/maps/SJxs6TxJeLkByh2BA</t>
  </si>
  <si>
    <t>Buxoro viloyati</t>
  </si>
  <si>
    <t>Bilim va malakalarni baholash agentligi Buxoro viloyati bo‘limi binosi</t>
  </si>
  <si>
    <t xml:space="preserve">Buxoro tuman Bog‘dasht MFY                                                                                 </t>
  </si>
  <si>
    <t xml:space="preserve">https://goo.gl/maps/5k8Cnn4yzQNjQ3f4A </t>
  </si>
  <si>
    <t>Xorazm viloyati</t>
  </si>
  <si>
    <t>Bilim va malakalarni baholash agentligi Xorazm viloyati bo‘limi binosi</t>
  </si>
  <si>
    <t>https://goo.gl/maps/qr2UVM18UdCiy4dr5?coh=178573&amp;entry=tt</t>
  </si>
  <si>
    <t>Samarqand viloyati</t>
  </si>
  <si>
    <t>SamDTU akademik liseyi sport zali</t>
  </si>
  <si>
    <t>https://goo.gl/maps/pHMiuoYeMgbgyZvC88</t>
  </si>
  <si>
    <t>Sirdaryo viloyati</t>
  </si>
  <si>
    <t xml:space="preserve">Guliston Abu Ali ibn Sino nomidagi jamoat salomatligi texnikumi </t>
  </si>
  <si>
    <t>https://goo.gl/maps/sBx5KnbZSRc3H9fZ7</t>
  </si>
  <si>
    <t xml:space="preserve">Jizzax viloyati </t>
  </si>
  <si>
    <t>Farg‘ona viloyati</t>
  </si>
  <si>
    <t>Farg‘ona politexnika instituti</t>
  </si>
  <si>
    <t>https://goo.gl/maps/Tn8fQpe4Zxqp8H8c8</t>
  </si>
  <si>
    <t>Andijon viloyati</t>
  </si>
  <si>
    <t>https://maps.app.goo.gl/P87JjDeGsQerXbRy5</t>
  </si>
  <si>
    <t>Andijon shahri Universitet ko‘chasi 129-uy</t>
  </si>
  <si>
    <t>https://maps.app.goo.gl/RCyRT3gYeGoV1a9QC7</t>
  </si>
  <si>
    <t>Surxondaryo viloyati</t>
  </si>
  <si>
    <t>Toshkent tibbiyot akademiyasi Termiz filiali sport zali</t>
  </si>
  <si>
    <t>Navoiy viloyati</t>
  </si>
  <si>
    <t>Qoraqolpog‘iston Respublikasi</t>
  </si>
  <si>
    <t xml:space="preserve">Qashqadaryo viloyati </t>
  </si>
  <si>
    <t>Toshkent shahri va Toshkent viloyati</t>
  </si>
  <si>
    <t>Qoraqalpog‘iston tibbiyot instituti sport zali</t>
  </si>
  <si>
    <t>Qoraqalpog‘iston Respublikasi  Nukus shahri A.Dosnazarov ko‘chasi 106-uy</t>
  </si>
  <si>
    <t>Umumiy</t>
  </si>
  <si>
    <t>Auditoriya soni</t>
  </si>
  <si>
    <t>Navoiy shahridagi “Kimyogar” sport majmuasi sport zali</t>
  </si>
  <si>
    <t>Navoiy shahri A.Navoiy 
ko‘chasi 35-"A" uy</t>
  </si>
  <si>
    <t>GN soni</t>
  </si>
  <si>
    <t xml:space="preserve"> Toshkent davlat iqtisodiyot universitetining 1-binosi</t>
  </si>
  <si>
    <t xml:space="preserve"> </t>
  </si>
  <si>
    <t>Geolokatsiyasi</t>
  </si>
  <si>
    <t xml:space="preserve">https://goo.gl/maps/RS1HuMdwKFmJdse27  </t>
  </si>
  <si>
    <t>1.</t>
  </si>
  <si>
    <t xml:space="preserve">Bilim va malakalarni baholash </t>
  </si>
  <si>
    <t>agentligining 2023-yil 4-oktabrdagi</t>
  </si>
  <si>
    <t>Bilim va malakalarni baholash agentligi Namangan viloyati
 bo‘limi binosi</t>
  </si>
  <si>
    <t>2.</t>
  </si>
  <si>
    <t>3.</t>
  </si>
  <si>
    <t>4.</t>
  </si>
  <si>
    <t>Andijon Davlat tibbiyot instituti
 (asosiy binosi)</t>
  </si>
  <si>
    <t>Andijon davlat universiteti
 (ma’ruza zallari)</t>
  </si>
  <si>
    <t>https://goo.gl/maps/d7T2XegmEQyjbCco8</t>
  </si>
  <si>
    <t xml:space="preserve">https://maps.app.goo.gl/Tam7KKuX3eV2J3Rg6 </t>
  </si>
  <si>
    <t xml:space="preserve">https://goo.gl/maps/3uJAG4Wf9jnx7Twi6 </t>
  </si>
  <si>
    <t xml:space="preserve">https://goo.gl/maps/Sbcd8JoZowx64MdS7 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</si>
  <si>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</si>
  <si>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</si>
  <si>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</si>
  <si>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</si>
  <si>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</si>
  <si>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</si>
  <si>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</si>
  <si>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</si>
  <si>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</si>
  <si>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Test sinovi 2023-yil 15-oktabr kuni soat 09:00 dan 12:00 ga qadar 1-smenada o‘tkaziladi.</t>
  </si>
  <si>
    <t>Farg‘ona shahri
Farg‘ona ko‘chasi  86-uy</t>
  </si>
  <si>
    <t>Davlatobod tumani Yuksalish mavzesi "Tadbirkor" MFY Yoshlik ko‘chasi</t>
  </si>
  <si>
    <t>Urganch tumani
Yuqorido‘rmon qishlog‘i Yuqoriovul mahallasi</t>
  </si>
  <si>
    <t>Termiz shahri
Marifat mahallasi I.Karimov ko‘chasi 64-uy</t>
  </si>
  <si>
    <t>Qarshi shahri
Ko‘chabog‘ ko‘chasi 17-uy</t>
  </si>
  <si>
    <t>Jizzax shahri
I.Karimov ko‘chasi 4"A"-uy</t>
  </si>
  <si>
    <t>Samarqand shahri
Ibn Sino ko‘chasi 14-uy</t>
  </si>
  <si>
    <t xml:space="preserve">https://yandex.uz/maps/10335/tashkent/house/YkAYdANpSkIDQFprfX9wcXVhZQ==/?ll=69.249373%2C41.310921&amp;z=17 </t>
  </si>
  <si>
    <t>Toshkent tibbiyot akademiyasi Termiz filiali ARM</t>
  </si>
  <si>
    <t>Andijon shahri
Y.Otabekova ko‘chasi 1-uy</t>
  </si>
  <si>
    <t>Qarshi davlat universiteti tibbiyot fakulteti 3-qavat</t>
  </si>
  <si>
    <t>Jizzax politexnika instituti akademik liseyi binosi 3-qavat kutubxona</t>
  </si>
  <si>
    <t>SamDTU akademik liseyi o‘quv xonasi</t>
  </si>
  <si>
    <t>01-_______-son xatiga</t>
  </si>
  <si>
    <t>ilova</t>
  </si>
  <si>
    <t xml:space="preserve">2023/2024 o‘quv yilida klinink ordinaturaga  qabul qilish bo‘yicha test sinovlari  o‘tkaziladigan binolar haqida maʼlumot </t>
  </si>
  <si>
    <t>Guliston shahri 3-mavze "Obod yurt" MFY
Ibn Sino ko‘chasi 14-uy</t>
  </si>
  <si>
    <t>Toshkent shahri Chilonzor tumani I.Karimov ko‘chasi 49- uy (Kirish Muqimiy teatri tomonidan kiritiladi)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</si>
</sst>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mbria"/>
      <family val="1"/>
      <charset val="204"/>
    </font>
    <font>
      <u/>
      <sz val="14"/>
      <color theme="10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color theme="1"/>
      <name val="Cambria"/>
      <family val="1"/>
      <charset val="204"/>
    </font>
    <font>
      <sz val="12"/>
      <color theme="1"/>
      <name val="Cambria"/>
      <family val="1"/>
      <charset val="204"/>
    </font>
    <font>
      <i/>
      <sz val="12"/>
      <color theme="1"/>
      <name val="Cambria"/>
      <family val="1"/>
      <charset val="204"/>
    </font>
    <font>
      <b/>
      <sz val="14"/>
      <name val="Cambria"/>
      <family val="1"/>
      <charset val="204"/>
    </font>
    <font>
      <u/>
      <sz val="14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0" fontId="6" fillId="0" borderId="0"/>
    <xf numFmtId="0" fontId="8" fillId="0" borderId="0"/>
    <xf numFmtId="0" fontId="9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3">
    <cellStyle name="Гиперссылка" xfId="1" builtinId="8"/>
    <cellStyle name="Обычный" xfId="0" builtinId="0"/>
    <cellStyle name="Обычный 2" xfId="5" xr:uid="{0A078C08-3319-4899-84BB-E7AF28DBF2BB}"/>
    <cellStyle name="Обычный 2 2" xfId="4" xr:uid="{6CB92D2A-3297-4850-9317-0B0E6AFEF79B}"/>
    <cellStyle name="Обычный 2 3" xfId="6" xr:uid="{6B93CF1C-CA19-4DD6-9FAB-78AA2896792F}"/>
    <cellStyle name="Обычный 2 4 2 2" xfId="7" xr:uid="{9356A475-BD75-4C10-BBA2-1B66ACAEF057}"/>
    <cellStyle name="Обычный 2 4 2 2 2" xfId="11" xr:uid="{DF15FEB7-816E-40BB-9AF6-68279AFEE701}"/>
    <cellStyle name="Обычный 2 4 2 2 2 2" xfId="17" xr:uid="{94E15940-9410-4F6A-B6F2-957E1B7477B8}"/>
    <cellStyle name="Обычный 2 4 2 2 2 2 2" xfId="35" xr:uid="{72220112-E7D7-4E56-8816-90BBB6BC6401}"/>
    <cellStyle name="Обычный 2 4 2 2 2 3" xfId="23" xr:uid="{13C88816-2B78-4070-8C27-1C134AED0FBE}"/>
    <cellStyle name="Обычный 2 4 2 2 2 3 2" xfId="41" xr:uid="{B4A2B961-908F-4326-AD21-A185A7E1EA78}"/>
    <cellStyle name="Обычный 2 4 2 2 2 4" xfId="29" xr:uid="{23A65DE8-E77A-4F26-98BF-8E1CA34DFA08}"/>
    <cellStyle name="Обычный 2 4 2 2 3" xfId="14" xr:uid="{87430BA6-8BF2-4834-A27D-B20D41DE0DA7}"/>
    <cellStyle name="Обычный 2 4 2 2 3 2" xfId="32" xr:uid="{DA7C1EC4-4CD9-4F36-A10D-3E5216179DE9}"/>
    <cellStyle name="Обычный 2 4 2 2 4" xfId="20" xr:uid="{FAAEF00B-E6E3-4E56-BABF-3FF782488F31}"/>
    <cellStyle name="Обычный 2 4 2 2 4 2" xfId="38" xr:uid="{E1DAF8C9-80AF-4057-88F5-2E7C03A80DEA}"/>
    <cellStyle name="Обычный 2 4 2 2 5" xfId="26" xr:uid="{C0937EEF-F83B-428B-80F1-A05CBAC3778A}"/>
    <cellStyle name="Обычный 3" xfId="2" xr:uid="{7401CC63-C67D-4C59-ACC0-CB91B13EA9F7}"/>
    <cellStyle name="Обычный 4" xfId="8" xr:uid="{2C332340-33BC-4561-A5AF-D024E385D7FD}"/>
    <cellStyle name="Обычный 5" xfId="3" xr:uid="{8BE6AEB9-2A2F-4D39-B05B-7BAF2BFF659C}"/>
    <cellStyle name="Обычный 5 2" xfId="9" xr:uid="{EBC5D5CE-27D5-42A0-9388-5B45E9EF8EBB}"/>
    <cellStyle name="Обычный 5 2 2" xfId="12" xr:uid="{F4C3596E-548C-409B-9D19-EA311A07F0A7}"/>
    <cellStyle name="Обычный 5 2 2 2" xfId="18" xr:uid="{233FA776-E23F-490E-A140-0C67747ACFCD}"/>
    <cellStyle name="Обычный 5 2 2 2 2" xfId="36" xr:uid="{04400464-2F38-4697-BC75-FE139CC6C23C}"/>
    <cellStyle name="Обычный 5 2 2 3" xfId="24" xr:uid="{B05466D9-6AE9-4E12-9BD6-264AEE1FE6D7}"/>
    <cellStyle name="Обычный 5 2 2 3 2" xfId="42" xr:uid="{940D8748-B63A-4975-8952-4058FCA9D5C1}"/>
    <cellStyle name="Обычный 5 2 2 4" xfId="30" xr:uid="{9BBDC54C-EDC2-4F9A-A6C1-3B5DA7FD1737}"/>
    <cellStyle name="Обычный 5 2 3" xfId="15" xr:uid="{B07FAA96-6EF2-45E5-9029-531E636A1BDB}"/>
    <cellStyle name="Обычный 5 2 3 2" xfId="33" xr:uid="{298D42DC-0817-4A7B-BFD8-74DA02D4F5F3}"/>
    <cellStyle name="Обычный 5 2 4" xfId="21" xr:uid="{2D490FF4-23BE-43F0-90FC-C2111744906C}"/>
    <cellStyle name="Обычный 5 2 4 2" xfId="39" xr:uid="{6A276844-7C82-48EC-9ACF-E9B57404746B}"/>
    <cellStyle name="Обычный 5 2 5" xfId="27" xr:uid="{9A007415-9F40-456A-8341-0DC79ED66373}"/>
    <cellStyle name="Обычный 5 3" xfId="10" xr:uid="{BD598D9E-87FA-4A34-9A3B-833D73C19C53}"/>
    <cellStyle name="Обычный 5 3 2" xfId="16" xr:uid="{23934A70-1127-46AE-A7C9-3D038621108F}"/>
    <cellStyle name="Обычный 5 3 2 2" xfId="34" xr:uid="{CCE609AB-AD13-46FF-89A1-BE0C38DB1968}"/>
    <cellStyle name="Обычный 5 3 3" xfId="22" xr:uid="{B76761DD-2303-471B-9FCB-38164763E5EC}"/>
    <cellStyle name="Обычный 5 3 3 2" xfId="40" xr:uid="{0882449E-BADC-4E99-BF47-73BFB58D8239}"/>
    <cellStyle name="Обычный 5 3 4" xfId="28" xr:uid="{96B99CC9-AF42-4316-93CB-778BD8ED7F82}"/>
    <cellStyle name="Обычный 5 4" xfId="13" xr:uid="{57E22EBE-9841-44FF-B1C0-9BEA93448761}"/>
    <cellStyle name="Обычный 5 4 2" xfId="31" xr:uid="{B28A8CFC-4A82-4F79-95E8-47E700DBF91B}"/>
    <cellStyle name="Обычный 5 5" xfId="19" xr:uid="{683F040B-C3FD-4A0A-A1DF-EA4DDF55C4E1}"/>
    <cellStyle name="Обычный 5 5 2" xfId="37" xr:uid="{66C57B17-8499-4D53-8BED-1C2C8BDC9293}"/>
    <cellStyle name="Обычный 5 6" xfId="25" xr:uid="{EC1D6869-E097-4214-AFE6-D96AF76BA0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maps/d7T2XegmEQyjbCco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goo.gl/maps/qr2UVM18UdCiy4dr5?coh=178573&amp;entry=tt" TargetMode="External"/><Relationship Id="rId7" Type="http://schemas.openxmlformats.org/officeDocument/2006/relationships/hyperlink" Target="https://goo.gl/maps/RS1HuMdwKFmJdse27" TargetMode="External"/><Relationship Id="rId12" Type="http://schemas.openxmlformats.org/officeDocument/2006/relationships/hyperlink" Target="https://yandex.uz/maps/10335/tashkent/house/YkAYdANpSkIDQFprfX9wcXVhZQ==/?ll=69.249373%2C41.310921&amp;z=17" TargetMode="External"/><Relationship Id="rId2" Type="http://schemas.openxmlformats.org/officeDocument/2006/relationships/hyperlink" Target="https://goo.gl/maps/5k8Cnn4yzQNjQ3f4A" TargetMode="External"/><Relationship Id="rId1" Type="http://schemas.openxmlformats.org/officeDocument/2006/relationships/hyperlink" Target="https://goo.gl/maps/SJxs6TxJeLkByh2BA" TargetMode="External"/><Relationship Id="rId6" Type="http://schemas.openxmlformats.org/officeDocument/2006/relationships/hyperlink" Target="https://maps.app.goo.gl/P87JjDeGsQerXbRy5" TargetMode="External"/><Relationship Id="rId11" Type="http://schemas.openxmlformats.org/officeDocument/2006/relationships/hyperlink" Target="https://goo.gl/maps/Sbcd8JoZowx64MdS7" TargetMode="External"/><Relationship Id="rId5" Type="http://schemas.openxmlformats.org/officeDocument/2006/relationships/hyperlink" Target="https://goo.gl/maps/sBx5KnbZSRc3H9fZ7" TargetMode="External"/><Relationship Id="rId10" Type="http://schemas.openxmlformats.org/officeDocument/2006/relationships/hyperlink" Target="https://goo.gl/maps/3uJAG4Wf9jnx7Twi6" TargetMode="External"/><Relationship Id="rId4" Type="http://schemas.openxmlformats.org/officeDocument/2006/relationships/hyperlink" Target="https://goo.gl/maps/pHMiuoEMgbgyZvC88" TargetMode="External"/><Relationship Id="rId9" Type="http://schemas.openxmlformats.org/officeDocument/2006/relationships/hyperlink" Target="https://maps.app.goo.gl/Tam7KKuX3eV2J3Rg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view="pageBreakPreview" topLeftCell="A19" zoomScaleNormal="85" zoomScaleSheetLayoutView="100" workbookViewId="0">
      <selection activeCell="D28" sqref="D28"/>
    </sheetView>
  </sheetViews>
  <sheetFormatPr defaultRowHeight="15" x14ac:dyDescent="0.25"/>
  <cols>
    <col min="1" max="1" width="6.42578125" style="1" customWidth="1"/>
    <col min="2" max="2" width="27" style="1" customWidth="1"/>
    <col min="3" max="3" width="41.140625" style="1" customWidth="1"/>
    <col min="4" max="4" width="55" style="1" customWidth="1"/>
    <col min="5" max="5" width="38.7109375" style="1" customWidth="1"/>
    <col min="6" max="6" width="18.140625" style="1" customWidth="1"/>
    <col min="7" max="7" width="13.42578125" style="1" customWidth="1"/>
    <col min="8" max="8" width="21.42578125" style="1" customWidth="1"/>
    <col min="9" max="9" width="16.28515625" style="1" customWidth="1"/>
    <col min="10" max="16384" width="9.140625" style="1"/>
  </cols>
  <sheetData>
    <row r="1" spans="1:10" ht="15.75" customHeight="1" x14ac:dyDescent="0.25">
      <c r="H1" s="18" t="s">
        <v>47</v>
      </c>
      <c r="I1" s="18"/>
    </row>
    <row r="2" spans="1:10" ht="15.75" customHeight="1" x14ac:dyDescent="0.25">
      <c r="H2" s="18" t="s">
        <v>48</v>
      </c>
      <c r="I2" s="18"/>
    </row>
    <row r="3" spans="1:10" ht="15.75" customHeight="1" x14ac:dyDescent="0.25">
      <c r="H3" s="18" t="s">
        <v>82</v>
      </c>
      <c r="I3" s="18"/>
    </row>
    <row r="4" spans="1:10" ht="15.75" x14ac:dyDescent="0.25">
      <c r="H4" s="18" t="s">
        <v>83</v>
      </c>
      <c r="I4" s="18"/>
    </row>
    <row r="5" spans="1:10" ht="18" x14ac:dyDescent="0.25">
      <c r="A5" s="16" t="s">
        <v>84</v>
      </c>
      <c r="B5" s="16"/>
      <c r="C5" s="16"/>
      <c r="D5" s="16"/>
      <c r="E5" s="16"/>
      <c r="F5" s="16"/>
      <c r="G5" s="16"/>
      <c r="H5" s="16"/>
      <c r="I5" s="16"/>
    </row>
    <row r="6" spans="1:10" ht="20.25" customHeight="1" x14ac:dyDescent="0.25">
      <c r="A6" s="7"/>
      <c r="B6" s="7"/>
      <c r="C6" s="7"/>
      <c r="D6" s="7"/>
      <c r="E6" s="17" t="s">
        <v>68</v>
      </c>
      <c r="F6" s="17"/>
      <c r="G6" s="17"/>
      <c r="H6" s="17"/>
      <c r="I6" s="17"/>
    </row>
    <row r="7" spans="1:10" ht="36" x14ac:dyDescent="0.25">
      <c r="A7" s="10" t="s">
        <v>0</v>
      </c>
      <c r="B7" s="10" t="s">
        <v>1</v>
      </c>
      <c r="C7" s="10" t="s">
        <v>3</v>
      </c>
      <c r="D7" s="10" t="s">
        <v>4</v>
      </c>
      <c r="E7" s="10" t="s">
        <v>44</v>
      </c>
      <c r="F7" s="10" t="s">
        <v>38</v>
      </c>
      <c r="G7" s="10" t="s">
        <v>5</v>
      </c>
      <c r="H7" s="10" t="s">
        <v>2</v>
      </c>
      <c r="I7" s="10" t="s">
        <v>41</v>
      </c>
    </row>
    <row r="8" spans="1:10" ht="41.25" customHeight="1" x14ac:dyDescent="0.25">
      <c r="A8" s="4" t="s">
        <v>46</v>
      </c>
      <c r="B8" s="4" t="s">
        <v>32</v>
      </c>
      <c r="C8" s="4" t="s">
        <v>35</v>
      </c>
      <c r="D8" s="4" t="s">
        <v>36</v>
      </c>
      <c r="E8" s="6" t="s">
        <v>45</v>
      </c>
      <c r="F8" s="4">
        <v>4</v>
      </c>
      <c r="G8" s="4">
        <v>120</v>
      </c>
      <c r="H8" s="4">
        <v>105</v>
      </c>
      <c r="I8" s="4">
        <f>F8*2</f>
        <v>8</v>
      </c>
      <c r="J8" s="1" t="s">
        <v>43</v>
      </c>
    </row>
    <row r="9" spans="1:10" ht="41.25" customHeight="1" x14ac:dyDescent="0.25">
      <c r="A9" s="19" t="s">
        <v>50</v>
      </c>
      <c r="B9" s="19" t="s">
        <v>25</v>
      </c>
      <c r="C9" s="5" t="s">
        <v>53</v>
      </c>
      <c r="D9" s="5" t="s">
        <v>78</v>
      </c>
      <c r="E9" s="6" t="s">
        <v>26</v>
      </c>
      <c r="F9" s="5">
        <v>7</v>
      </c>
      <c r="G9" s="5">
        <v>240</v>
      </c>
      <c r="H9" s="4">
        <v>225</v>
      </c>
      <c r="I9" s="4">
        <f t="shared" ref="I9:I22" si="0">F9*2</f>
        <v>14</v>
      </c>
    </row>
    <row r="10" spans="1:10" ht="41.25" customHeight="1" x14ac:dyDescent="0.25">
      <c r="A10" s="19"/>
      <c r="B10" s="19"/>
      <c r="C10" s="5" t="s">
        <v>54</v>
      </c>
      <c r="D10" s="5" t="s">
        <v>27</v>
      </c>
      <c r="E10" s="6" t="s">
        <v>28</v>
      </c>
      <c r="F10" s="5">
        <v>6</v>
      </c>
      <c r="G10" s="5">
        <v>198</v>
      </c>
      <c r="H10" s="4">
        <v>198</v>
      </c>
      <c r="I10" s="4">
        <f t="shared" si="0"/>
        <v>12</v>
      </c>
    </row>
    <row r="11" spans="1:10" ht="52.5" customHeight="1" x14ac:dyDescent="0.25">
      <c r="A11" s="4" t="s">
        <v>51</v>
      </c>
      <c r="B11" s="4" t="s">
        <v>6</v>
      </c>
      <c r="C11" s="4" t="s">
        <v>49</v>
      </c>
      <c r="D11" s="4" t="s">
        <v>70</v>
      </c>
      <c r="E11" s="6" t="s">
        <v>7</v>
      </c>
      <c r="F11" s="4">
        <v>1</v>
      </c>
      <c r="G11" s="4">
        <v>30</v>
      </c>
      <c r="H11" s="4">
        <v>20</v>
      </c>
      <c r="I11" s="4">
        <v>2</v>
      </c>
    </row>
    <row r="12" spans="1:10" ht="41.25" customHeight="1" x14ac:dyDescent="0.25">
      <c r="A12" s="5" t="s">
        <v>52</v>
      </c>
      <c r="B12" s="5" t="s">
        <v>22</v>
      </c>
      <c r="C12" s="5" t="s">
        <v>23</v>
      </c>
      <c r="D12" s="5" t="s">
        <v>69</v>
      </c>
      <c r="E12" s="6" t="s">
        <v>24</v>
      </c>
      <c r="F12" s="5">
        <v>13</v>
      </c>
      <c r="G12" s="5">
        <v>468</v>
      </c>
      <c r="H12" s="5">
        <v>468</v>
      </c>
      <c r="I12" s="4">
        <f t="shared" si="0"/>
        <v>26</v>
      </c>
    </row>
    <row r="13" spans="1:10" ht="52.5" customHeight="1" x14ac:dyDescent="0.25">
      <c r="A13" s="4" t="s">
        <v>59</v>
      </c>
      <c r="B13" s="4" t="s">
        <v>8</v>
      </c>
      <c r="C13" s="4" t="s">
        <v>9</v>
      </c>
      <c r="D13" s="4" t="s">
        <v>10</v>
      </c>
      <c r="E13" s="6" t="s">
        <v>11</v>
      </c>
      <c r="F13" s="4">
        <v>11</v>
      </c>
      <c r="G13" s="4">
        <v>330</v>
      </c>
      <c r="H13" s="4">
        <v>316</v>
      </c>
      <c r="I13" s="4">
        <f t="shared" si="0"/>
        <v>22</v>
      </c>
    </row>
    <row r="14" spans="1:10" ht="52.5" customHeight="1" x14ac:dyDescent="0.25">
      <c r="A14" s="4" t="s">
        <v>60</v>
      </c>
      <c r="B14" s="4" t="s">
        <v>12</v>
      </c>
      <c r="C14" s="4" t="s">
        <v>13</v>
      </c>
      <c r="D14" s="4" t="s">
        <v>71</v>
      </c>
      <c r="E14" s="6" t="s">
        <v>14</v>
      </c>
      <c r="F14" s="4">
        <v>7</v>
      </c>
      <c r="G14" s="4">
        <v>210</v>
      </c>
      <c r="H14" s="4">
        <v>193</v>
      </c>
      <c r="I14" s="4">
        <f t="shared" si="0"/>
        <v>14</v>
      </c>
    </row>
    <row r="15" spans="1:10" ht="41.25" customHeight="1" x14ac:dyDescent="0.25">
      <c r="A15" s="12" t="s">
        <v>61</v>
      </c>
      <c r="B15" s="12" t="s">
        <v>29</v>
      </c>
      <c r="C15" s="4" t="s">
        <v>30</v>
      </c>
      <c r="D15" s="12" t="s">
        <v>72</v>
      </c>
      <c r="E15" s="14" t="s">
        <v>58</v>
      </c>
      <c r="F15" s="4">
        <v>9</v>
      </c>
      <c r="G15" s="4">
        <v>270</v>
      </c>
      <c r="H15" s="4">
        <v>270</v>
      </c>
      <c r="I15" s="4">
        <v>18</v>
      </c>
    </row>
    <row r="16" spans="1:10" ht="41.25" customHeight="1" x14ac:dyDescent="0.25">
      <c r="A16" s="13"/>
      <c r="B16" s="13"/>
      <c r="C16" s="4" t="s">
        <v>77</v>
      </c>
      <c r="D16" s="13"/>
      <c r="E16" s="15"/>
      <c r="F16" s="4">
        <v>2</v>
      </c>
      <c r="G16" s="4">
        <v>60</v>
      </c>
      <c r="H16" s="5">
        <v>54</v>
      </c>
      <c r="I16" s="4">
        <f t="shared" si="0"/>
        <v>4</v>
      </c>
    </row>
    <row r="17" spans="1:9" ht="41.25" customHeight="1" x14ac:dyDescent="0.25">
      <c r="A17" s="4" t="s">
        <v>62</v>
      </c>
      <c r="B17" s="5" t="s">
        <v>33</v>
      </c>
      <c r="C17" s="4" t="s">
        <v>79</v>
      </c>
      <c r="D17" s="4" t="s">
        <v>73</v>
      </c>
      <c r="E17" s="6" t="s">
        <v>56</v>
      </c>
      <c r="F17" s="4">
        <v>4</v>
      </c>
      <c r="G17" s="4">
        <v>125</v>
      </c>
      <c r="H17" s="5">
        <v>125</v>
      </c>
      <c r="I17" s="4">
        <f t="shared" si="0"/>
        <v>8</v>
      </c>
    </row>
    <row r="18" spans="1:9" s="2" customFormat="1" ht="52.5" customHeight="1" x14ac:dyDescent="0.25">
      <c r="A18" s="5" t="s">
        <v>63</v>
      </c>
      <c r="B18" s="5" t="s">
        <v>21</v>
      </c>
      <c r="C18" s="5" t="s">
        <v>80</v>
      </c>
      <c r="D18" s="5" t="s">
        <v>74</v>
      </c>
      <c r="E18" s="6" t="s">
        <v>55</v>
      </c>
      <c r="F18" s="5">
        <v>3</v>
      </c>
      <c r="G18" s="5">
        <v>63</v>
      </c>
      <c r="H18" s="5">
        <v>63</v>
      </c>
      <c r="I18" s="4">
        <f t="shared" si="0"/>
        <v>6</v>
      </c>
    </row>
    <row r="19" spans="1:9" ht="41.25" customHeight="1" x14ac:dyDescent="0.25">
      <c r="A19" s="4" t="s">
        <v>64</v>
      </c>
      <c r="B19" s="4" t="s">
        <v>31</v>
      </c>
      <c r="C19" s="4" t="s">
        <v>39</v>
      </c>
      <c r="D19" s="4" t="s">
        <v>40</v>
      </c>
      <c r="E19" s="6" t="s">
        <v>57</v>
      </c>
      <c r="F19" s="4">
        <v>4</v>
      </c>
      <c r="G19" s="4">
        <v>120</v>
      </c>
      <c r="H19" s="5">
        <v>110</v>
      </c>
      <c r="I19" s="4">
        <f t="shared" si="0"/>
        <v>8</v>
      </c>
    </row>
    <row r="20" spans="1:9" ht="30.75" customHeight="1" x14ac:dyDescent="0.25">
      <c r="A20" s="12" t="s">
        <v>65</v>
      </c>
      <c r="B20" s="12" t="s">
        <v>15</v>
      </c>
      <c r="C20" s="4" t="s">
        <v>16</v>
      </c>
      <c r="D20" s="12" t="s">
        <v>75</v>
      </c>
      <c r="E20" s="14" t="s">
        <v>17</v>
      </c>
      <c r="F20" s="4">
        <v>8</v>
      </c>
      <c r="G20" s="4">
        <v>240</v>
      </c>
      <c r="H20" s="5">
        <v>240</v>
      </c>
      <c r="I20" s="4">
        <f t="shared" si="0"/>
        <v>16</v>
      </c>
    </row>
    <row r="21" spans="1:9" ht="37.5" customHeight="1" x14ac:dyDescent="0.25">
      <c r="A21" s="13"/>
      <c r="B21" s="13"/>
      <c r="C21" s="4" t="s">
        <v>81</v>
      </c>
      <c r="D21" s="13"/>
      <c r="E21" s="15"/>
      <c r="F21" s="4">
        <v>13</v>
      </c>
      <c r="G21" s="4">
        <v>240</v>
      </c>
      <c r="H21" s="5">
        <v>239</v>
      </c>
      <c r="I21" s="4">
        <f t="shared" si="0"/>
        <v>26</v>
      </c>
    </row>
    <row r="22" spans="1:9" s="2" customFormat="1" ht="41.25" customHeight="1" x14ac:dyDescent="0.25">
      <c r="A22" s="5" t="s">
        <v>66</v>
      </c>
      <c r="B22" s="5" t="s">
        <v>18</v>
      </c>
      <c r="C22" s="5" t="s">
        <v>19</v>
      </c>
      <c r="D22" s="5" t="s">
        <v>85</v>
      </c>
      <c r="E22" s="6" t="s">
        <v>20</v>
      </c>
      <c r="F22" s="5">
        <v>2</v>
      </c>
      <c r="G22" s="5">
        <v>41</v>
      </c>
      <c r="H22" s="5">
        <v>41</v>
      </c>
      <c r="I22" s="4">
        <f t="shared" si="0"/>
        <v>4</v>
      </c>
    </row>
    <row r="23" spans="1:9" ht="75" x14ac:dyDescent="0.25">
      <c r="A23" s="4" t="s">
        <v>67</v>
      </c>
      <c r="B23" s="4" t="s">
        <v>34</v>
      </c>
      <c r="C23" s="4" t="s">
        <v>42</v>
      </c>
      <c r="D23" s="4" t="s">
        <v>86</v>
      </c>
      <c r="E23" s="11" t="s">
        <v>76</v>
      </c>
      <c r="F23" s="4">
        <v>67</v>
      </c>
      <c r="G23" s="4">
        <v>2005</v>
      </c>
      <c r="H23" s="5">
        <v>2004</v>
      </c>
      <c r="I23" s="4">
        <f>F23*2</f>
        <v>134</v>
      </c>
    </row>
    <row r="24" spans="1:9" s="3" customFormat="1" ht="27" customHeight="1" x14ac:dyDescent="0.25">
      <c r="A24" s="8"/>
      <c r="B24" s="9" t="s">
        <v>37</v>
      </c>
      <c r="C24" s="8"/>
      <c r="D24" s="8"/>
      <c r="E24" s="8"/>
      <c r="F24" s="9">
        <f>SUM(F8:F23)</f>
        <v>161</v>
      </c>
      <c r="G24" s="9">
        <f t="shared" ref="G24:I24" si="1">SUM(G8:G23)</f>
        <v>4760</v>
      </c>
      <c r="H24" s="9">
        <f>SUM(H8:H23)</f>
        <v>4671</v>
      </c>
      <c r="I24" s="9">
        <f t="shared" si="1"/>
        <v>322</v>
      </c>
    </row>
  </sheetData>
  <mergeCells count="16">
    <mergeCell ref="H1:I1"/>
    <mergeCell ref="H2:I2"/>
    <mergeCell ref="H3:I3"/>
    <mergeCell ref="H4:I4"/>
    <mergeCell ref="A15:A16"/>
    <mergeCell ref="B15:B16"/>
    <mergeCell ref="D15:D16"/>
    <mergeCell ref="E15:E16"/>
    <mergeCell ref="B9:B10"/>
    <mergeCell ref="A9:A10"/>
    <mergeCell ref="A5:I5"/>
    <mergeCell ref="E6:I6"/>
    <mergeCell ref="B20:B21"/>
    <mergeCell ref="A20:A21"/>
    <mergeCell ref="D20:D21"/>
    <mergeCell ref="E20:E21"/>
  </mergeCells>
  <hyperlinks>
    <hyperlink ref="E11" r:id="rId1" xr:uid="{4222C51A-96F4-49FE-894B-D21CA577B7AE}"/>
    <hyperlink ref="E13" r:id="rId2" xr:uid="{6742B353-AC76-4A2D-922A-B4D8EE12BF59}"/>
    <hyperlink ref="E14" r:id="rId3" xr:uid="{4F9BE34D-994D-4F60-9A90-55C55111E1A6}"/>
    <hyperlink ref="E20" r:id="rId4" xr:uid="{6A9722B7-4A87-4144-98E2-85FA2A43CB8E}"/>
    <hyperlink ref="E22" r:id="rId5" xr:uid="{DD9A27CB-1ACF-4A1E-A907-018EE1BB41F9}"/>
    <hyperlink ref="E9" r:id="rId6" xr:uid="{406195F2-4108-4CA1-BE68-8BDB451444DB}"/>
    <hyperlink ref="E8" r:id="rId7" xr:uid="{1EE2BB63-3463-4F21-B42B-8C117AD3579D}"/>
    <hyperlink ref="E18" r:id="rId8" xr:uid="{6E20084A-6890-4F3C-85E0-EA461B3B5EFE}"/>
    <hyperlink ref="E17" r:id="rId9" xr:uid="{50F26A23-98CF-4D68-9669-B0ACD2960F0C}"/>
    <hyperlink ref="E19" r:id="rId10" xr:uid="{8DD9ABF7-BD92-4EAC-B100-C654DB2648E1}"/>
    <hyperlink ref="E15" r:id="rId11" xr:uid="{08DF8909-B5D8-4050-BD75-AF9F09E1FF2D}"/>
    <hyperlink ref="E23" r:id="rId12" xr:uid="{AF7DB1B3-BC65-4353-87F9-C6B7A4F4033A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60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Baxtiyor Sarimsakov</cp:lastModifiedBy>
  <cp:lastPrinted>2023-10-09T04:16:29Z</cp:lastPrinted>
  <dcterms:created xsi:type="dcterms:W3CDTF">2023-09-09T07:42:07Z</dcterms:created>
  <dcterms:modified xsi:type="dcterms:W3CDTF">2023-10-09T04:17:11Z</dcterms:modified>
</cp:coreProperties>
</file>